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9432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<sst xmlns="http://schemas.openxmlformats.org/spreadsheetml/2006/main" count="32" uniqueCount="32">
  <si>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Чернігівська обласна державна адміністрація</t>
  </si>
  <si>
    <t>101 Керівництво</t>
  </si>
  <si>
    <t/>
  </si>
  <si>
    <t>№ з/п</t>
  </si>
  <si>
    <t>Таб. №</t>
  </si>
  <si>
    <t>П.І.Б.</t>
  </si>
  <si>
    <t>Посада</t>
  </si>
  <si>
    <t>01 Оклад</t>
  </si>
  <si>
    <t xml:space="preserve"> Разом нараховано</t>
  </si>
  <si>
    <t>141 Аванс</t>
  </si>
  <si>
    <t xml:space="preserve"> РАЗОМ ПО ЛИСТУ:</t>
  </si>
  <si>
    <t xml:space="preserve">ВИТЯГ З РОЗРАХУНКОВО-ПЛАТІЖНОЇ ВІДОМОСТІ </t>
  </si>
  <si>
    <t xml:space="preserve"> Військовий збір</t>
  </si>
  <si>
    <t xml:space="preserve"> Виплата зарплати</t>
  </si>
  <si>
    <t>лютий  2022 рік</t>
  </si>
  <si>
    <t>Самсон Світлана Іванівна</t>
  </si>
  <si>
    <t>Сергієнко Андрій Володимирович</t>
  </si>
  <si>
    <t>Лемешко Світлана Іванівна</t>
  </si>
  <si>
    <t>Начальник  управління соціального захисту населення Корюківської райдержадміністрації</t>
  </si>
  <si>
    <t>Заступник начальника-начальник відділу управління персоналом кадрової роботи та діловодства</t>
  </si>
  <si>
    <t>Заступник начальника-начальник відділу грошових виплат і компенсацій</t>
  </si>
  <si>
    <t>Відпрацьовано
днів</t>
  </si>
  <si>
    <t>Надбавка за ранг</t>
  </si>
  <si>
    <t>Вислуга років</t>
  </si>
  <si>
    <t>Відпустка</t>
  </si>
  <si>
    <t>Надбавка за інтенсивність праці</t>
  </si>
  <si>
    <t>Премія</t>
  </si>
  <si>
    <t xml:space="preserve"> Податок на доходи фізичних осіб</t>
  </si>
  <si>
    <t>Професійні внески</t>
  </si>
  <si>
    <t>Лікарська каса</t>
  </si>
  <si>
    <t>Перерахунок за січень 2022 року</t>
  </si>
  <si>
    <t>Індексація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</si>
</sst>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26"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right" vertical="center" wrapText="1"/>
      <protection/>
    </xf>
    <xf numFmtId="4" fontId="8" fillId="24" borderId="10" xfId="0" applyNumberFormat="1" applyFont="1" applyFill="1" applyBorder="1" applyAlignment="1" applyProtection="1">
      <alignment horizontal="right" vertical="center" wrapText="1"/>
      <protection/>
    </xf>
    <xf numFmtId="4" fontId="1" fillId="24" borderId="11" xfId="0" applyNumberFormat="1" applyFont="1" applyFill="1" applyBorder="1" applyAlignment="1" applyProtection="1">
      <alignment horizontal="right" vertical="center" wrapText="1"/>
      <protection/>
    </xf>
    <xf numFmtId="0" fontId="4" fillId="24" borderId="12" xfId="0" applyNumberFormat="1" applyFont="1" applyFill="1" applyBorder="1" applyAlignment="1" applyProtection="1">
      <alignment horizontal="center" vertical="center" wrapText="1"/>
      <protection/>
    </xf>
    <xf numFmtId="4" fontId="1" fillId="24" borderId="12" xfId="0" applyNumberFormat="1" applyFont="1" applyFill="1" applyBorder="1" applyAlignment="1" applyProtection="1">
      <alignment vertical="center" wrapText="1"/>
      <protection/>
    </xf>
    <xf numFmtId="0" fontId="1" fillId="24" borderId="13" xfId="0" applyNumberFormat="1" applyFont="1" applyFill="1" applyBorder="1" applyAlignment="1" applyProtection="1">
      <alignment horizontal="left" vertical="center" wrapText="1"/>
      <protection/>
    </xf>
    <xf numFmtId="0" fontId="1" fillId="24" borderId="11" xfId="0" applyNumberFormat="1" applyFont="1" applyFill="1" applyBorder="1" applyAlignment="1" applyProtection="1">
      <alignment horizontal="left" vertical="center" wrapText="1"/>
      <protection/>
    </xf>
    <xf numFmtId="0" fontId="1" fillId="24" borderId="13" xfId="0" applyNumberFormat="1" applyFont="1" applyFill="1" applyBorder="1" applyAlignment="1" applyProtection="1">
      <alignment horizontal="right" vertical="center" wrapText="1"/>
      <protection/>
    </xf>
    <xf numFmtId="0" fontId="1" fillId="24" borderId="11" xfId="0" applyNumberFormat="1" applyFont="1" applyFill="1" applyBorder="1" applyAlignment="1" applyProtection="1">
      <alignment horizontal="right" vertical="center" wrapText="1"/>
      <protection/>
    </xf>
    <xf numFmtId="0" fontId="6" fillId="24" borderId="13" xfId="0" applyNumberFormat="1" applyFont="1" applyFill="1" applyBorder="1" applyAlignment="1" applyProtection="1">
      <alignment horizontal="left" vertical="center" wrapText="1"/>
      <protection/>
    </xf>
    <xf numFmtId="0" fontId="6" fillId="24" borderId="14" xfId="0" applyNumberFormat="1" applyFont="1" applyFill="1" applyBorder="1" applyAlignment="1" applyProtection="1">
      <alignment horizontal="left" vertical="center" wrapText="1"/>
      <protection/>
    </xf>
    <xf numFmtId="0" fontId="6" fillId="24" borderId="11" xfId="0" applyNumberFormat="1" applyFont="1" applyFill="1" applyBorder="1" applyAlignment="1" applyProtection="1">
      <alignment horizontal="left" vertical="center" wrapText="1"/>
      <protection/>
    </xf>
    <xf numFmtId="3" fontId="7" fillId="24" borderId="14" xfId="0" applyNumberFormat="1" applyFont="1" applyFill="1" applyBorder="1" applyAlignment="1" applyProtection="1">
      <alignment horizontal="right" vertical="center" wrapText="1"/>
      <protection/>
    </xf>
    <xf numFmtId="3" fontId="7" fillId="24" borderId="11" xfId="0" applyNumberFormat="1" applyFont="1" applyFill="1" applyBorder="1" applyAlignment="1" applyProtection="1">
      <alignment horizontal="right" vertical="center" wrapText="1"/>
      <protection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top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4" fontId="6" fillId="24" borderId="13" xfId="0" applyNumberFormat="1" applyFont="1" applyFill="1" applyBorder="1" applyAlignment="1" applyProtection="1">
      <alignment horizontal="right" vertical="center" wrapText="1"/>
      <protection/>
    </xf>
    <xf numFmtId="4" fontId="6" fillId="24" borderId="1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C6">
      <selection activeCell="W11" sqref="W11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8.28125" style="0" customWidth="1"/>
    <col min="5" max="5" width="14.57421875" style="0" customWidth="1"/>
    <col min="6" max="6" width="4.28125" style="0" customWidth="1"/>
    <col min="7" max="7" width="1.7109375" style="0" customWidth="1"/>
    <col min="8" max="8" width="6.57421875" style="0" customWidth="1"/>
    <col min="9" max="9" width="7.28125" style="0" customWidth="1"/>
    <col min="10" max="10" width="7.421875" style="0" customWidth="1"/>
    <col min="11" max="11" width="6.28125" style="0" customWidth="1"/>
    <col min="12" max="12" width="6.8515625" style="0" customWidth="1"/>
    <col min="13" max="13" width="9.140625" style="0" customWidth="1"/>
    <col min="14" max="14" width="4.8515625" style="0" customWidth="1"/>
    <col min="15" max="15" width="6.140625" style="0" customWidth="1"/>
    <col min="16" max="16" width="8.421875" style="0" customWidth="1"/>
    <col min="17" max="17" width="7.00390625" style="0" customWidth="1"/>
    <col min="18" max="18" width="2.8515625" style="0" customWidth="1"/>
    <col min="19" max="19" width="7.140625" style="0" customWidth="1"/>
    <col min="20" max="20" width="6.421875" style="0" customWidth="1"/>
    <col min="21" max="21" width="8.8515625" style="0" customWidth="1"/>
    <col min="22" max="22" width="8.28125" style="0" customWidth="1"/>
    <col min="23" max="23" width="9.28125" style="0" customWidth="1"/>
  </cols>
  <sheetData>
    <row r="1" spans="1:11" ht="1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9:15" ht="27" customHeight="1">
      <c r="I2" s="17" t="s">
        <v>11</v>
      </c>
      <c r="J2" s="17"/>
      <c r="K2" s="17"/>
      <c r="L2" s="17"/>
      <c r="M2" s="17"/>
      <c r="N2" s="17"/>
      <c r="O2" s="17"/>
    </row>
    <row r="3" spans="7:17" ht="24.75" customHeight="1">
      <c r="G3" s="18" t="s">
        <v>1</v>
      </c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7:17" ht="16.5" customHeight="1">
      <c r="G4" s="18" t="s">
        <v>14</v>
      </c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3:22" ht="4.5" customHeight="1">
      <c r="C5" s="19" t="s">
        <v>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3" ht="8.25" customHeight="1">
      <c r="A6" s="20"/>
      <c r="B6" s="20"/>
      <c r="C6" s="20"/>
    </row>
    <row r="7" spans="1:23" ht="46.5" customHeight="1">
      <c r="A7" s="21" t="s">
        <v>3</v>
      </c>
      <c r="B7" s="21" t="s">
        <v>4</v>
      </c>
      <c r="C7" s="22" t="s">
        <v>5</v>
      </c>
      <c r="D7" s="23"/>
      <c r="E7" s="21" t="s">
        <v>6</v>
      </c>
      <c r="F7" s="22" t="s">
        <v>21</v>
      </c>
      <c r="G7" s="23"/>
      <c r="H7" s="21" t="s">
        <v>7</v>
      </c>
      <c r="I7" s="21" t="s">
        <v>22</v>
      </c>
      <c r="J7" s="21" t="s">
        <v>23</v>
      </c>
      <c r="K7" s="21" t="s">
        <v>31</v>
      </c>
      <c r="L7" s="21" t="s">
        <v>24</v>
      </c>
      <c r="M7" s="21" t="s">
        <v>25</v>
      </c>
      <c r="N7" s="21" t="s">
        <v>26</v>
      </c>
      <c r="O7" s="21" t="s">
        <v>30</v>
      </c>
      <c r="P7" s="24" t="s">
        <v>8</v>
      </c>
      <c r="Q7" s="25" t="s">
        <v>9</v>
      </c>
      <c r="R7" s="5"/>
      <c r="S7" s="26" t="s">
        <v>27</v>
      </c>
      <c r="T7" s="21" t="s">
        <v>12</v>
      </c>
      <c r="U7" s="21" t="s">
        <v>28</v>
      </c>
      <c r="V7" s="21" t="s">
        <v>29</v>
      </c>
      <c r="W7" s="21" t="s">
        <v>13</v>
      </c>
    </row>
    <row r="8" spans="1:23" ht="69" customHeight="1">
      <c r="A8" s="1">
        <v>1</v>
      </c>
      <c r="B8" s="1">
        <v>1</v>
      </c>
      <c r="C8" s="7" t="s">
        <v>15</v>
      </c>
      <c r="D8" s="8"/>
      <c r="E8" s="1" t="s">
        <v>18</v>
      </c>
      <c r="F8" s="9">
        <v>17</v>
      </c>
      <c r="G8" s="10"/>
      <c r="H8" s="2">
        <v>7395</v>
      </c>
      <c r="I8" s="2">
        <v>595</v>
      </c>
      <c r="J8" s="2">
        <v>3697.5</v>
      </c>
      <c r="K8" s="2"/>
      <c r="L8" s="2">
        <v>0</v>
      </c>
      <c r="M8" s="2">
        <v>0</v>
      </c>
      <c r="N8" s="2">
        <v>0</v>
      </c>
      <c r="O8" s="2">
        <v>376.05</v>
      </c>
      <c r="P8" s="27">
        <f>H8+I8+J8+K8+L8+M8+N8+O8</f>
        <v>12063.55</v>
      </c>
      <c r="Q8" s="6">
        <v>3800</v>
      </c>
      <c r="R8" s="6"/>
      <c r="S8" s="4">
        <v>2171.44</v>
      </c>
      <c r="T8" s="2">
        <v>180.95</v>
      </c>
      <c r="U8" s="2">
        <v>120.64</v>
      </c>
      <c r="V8" s="2"/>
      <c r="W8" s="3">
        <f>P8-Q8-S8-T8-U8-V8</f>
        <v>5790.519999999999</v>
      </c>
    </row>
    <row r="9" spans="1:23" ht="75.75" customHeight="1">
      <c r="A9" s="1">
        <v>2</v>
      </c>
      <c r="B9" s="1">
        <v>3</v>
      </c>
      <c r="C9" s="7" t="s">
        <v>16</v>
      </c>
      <c r="D9" s="8"/>
      <c r="E9" s="1" t="s">
        <v>19</v>
      </c>
      <c r="F9" s="9">
        <v>10</v>
      </c>
      <c r="G9" s="10"/>
      <c r="H9" s="2">
        <v>3500</v>
      </c>
      <c r="I9" s="2">
        <v>350</v>
      </c>
      <c r="J9" s="2">
        <v>1680</v>
      </c>
      <c r="K9" s="2"/>
      <c r="L9" s="2">
        <v>5495.14</v>
      </c>
      <c r="M9" s="2"/>
      <c r="N9" s="2"/>
      <c r="O9" s="2">
        <v>316.61</v>
      </c>
      <c r="P9" s="27">
        <f>H9+I9+J9+K9+L9+M9+N9+O9</f>
        <v>11341.75</v>
      </c>
      <c r="Q9" s="6">
        <v>8400</v>
      </c>
      <c r="R9" s="6"/>
      <c r="S9" s="4">
        <v>2041.52</v>
      </c>
      <c r="T9" s="2">
        <v>170.13</v>
      </c>
      <c r="U9" s="2"/>
      <c r="V9" s="2"/>
      <c r="W9" s="28">
        <f>P9-Q9-S9-T9-U9-V9</f>
        <v>730.1</v>
      </c>
    </row>
    <row r="10" spans="1:23" ht="59.25" customHeight="1">
      <c r="A10" s="1">
        <v>3</v>
      </c>
      <c r="B10" s="1">
        <v>5</v>
      </c>
      <c r="C10" s="7" t="s">
        <v>17</v>
      </c>
      <c r="D10" s="8"/>
      <c r="E10" s="1" t="s">
        <v>20</v>
      </c>
      <c r="F10" s="9">
        <v>20</v>
      </c>
      <c r="G10" s="10"/>
      <c r="H10" s="2">
        <v>7000</v>
      </c>
      <c r="I10" s="2">
        <v>700</v>
      </c>
      <c r="J10" s="2">
        <v>3500</v>
      </c>
      <c r="K10" s="2"/>
      <c r="L10" s="2"/>
      <c r="M10" s="2"/>
      <c r="N10" s="2"/>
      <c r="O10" s="2">
        <v>187.92</v>
      </c>
      <c r="P10" s="27">
        <f>H10+I10+J10+K10+L10+M10+N10+O10</f>
        <v>11387.92</v>
      </c>
      <c r="Q10" s="6">
        <v>5000</v>
      </c>
      <c r="R10" s="6"/>
      <c r="S10" s="4">
        <v>2049.83</v>
      </c>
      <c r="T10" s="2">
        <v>170.82</v>
      </c>
      <c r="U10" s="2"/>
      <c r="V10" s="2"/>
      <c r="W10" s="28">
        <f>P10-Q10-S10-T10-U10-V10</f>
        <v>4167.27</v>
      </c>
    </row>
    <row r="11" spans="1:23" ht="10.5" customHeight="1">
      <c r="A11" s="11" t="s">
        <v>10</v>
      </c>
      <c r="B11" s="12"/>
      <c r="C11" s="12"/>
      <c r="D11" s="12"/>
      <c r="E11" s="13"/>
      <c r="F11" s="14"/>
      <c r="G11" s="15"/>
      <c r="H11" s="3">
        <f>SUM(H8:H10)</f>
        <v>17895</v>
      </c>
      <c r="I11" s="3">
        <f aca="true" t="shared" si="0" ref="I11:W11">SUM(I8:I10)</f>
        <v>1645</v>
      </c>
      <c r="J11" s="3">
        <f t="shared" si="0"/>
        <v>8877.5</v>
      </c>
      <c r="K11" s="3">
        <f t="shared" si="0"/>
        <v>0</v>
      </c>
      <c r="L11" s="3">
        <f t="shared" si="0"/>
        <v>5495.14</v>
      </c>
      <c r="M11" s="3">
        <f t="shared" si="0"/>
        <v>0</v>
      </c>
      <c r="N11" s="3">
        <f t="shared" si="0"/>
        <v>0</v>
      </c>
      <c r="O11" s="3">
        <f t="shared" si="0"/>
        <v>880.58</v>
      </c>
      <c r="P11" s="3">
        <f t="shared" si="0"/>
        <v>34793.22</v>
      </c>
      <c r="Q11" s="3">
        <f t="shared" si="0"/>
        <v>17200</v>
      </c>
      <c r="R11" s="3">
        <f t="shared" si="0"/>
        <v>0</v>
      </c>
      <c r="S11" s="3">
        <f t="shared" si="0"/>
        <v>6262.79</v>
      </c>
      <c r="T11" s="3">
        <f t="shared" si="0"/>
        <v>521.9</v>
      </c>
      <c r="U11" s="3">
        <f t="shared" si="0"/>
        <v>120.64</v>
      </c>
      <c r="V11" s="3">
        <f t="shared" si="0"/>
        <v>0</v>
      </c>
      <c r="W11" s="3">
        <f t="shared" si="0"/>
        <v>10687.89</v>
      </c>
    </row>
    <row r="12" ht="9.75" customHeight="1"/>
  </sheetData>
  <sheetProtection/>
  <mergeCells count="16">
    <mergeCell ref="C7:D7"/>
    <mergeCell ref="F7:G7"/>
    <mergeCell ref="A1:K1"/>
    <mergeCell ref="I2:O2"/>
    <mergeCell ref="G3:Q3"/>
    <mergeCell ref="G4:Q4"/>
    <mergeCell ref="C5:V5"/>
    <mergeCell ref="A6:C6"/>
    <mergeCell ref="A11:E11"/>
    <mergeCell ref="F11:G11"/>
    <mergeCell ref="C10:D10"/>
    <mergeCell ref="F10:G10"/>
    <mergeCell ref="C9:D9"/>
    <mergeCell ref="F9:G9"/>
    <mergeCell ref="C8:D8"/>
    <mergeCell ref="F8:G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first</cp:lastModifiedBy>
  <cp:lastPrinted>2021-12-21T12:49:00Z</cp:lastPrinted>
  <dcterms:created xsi:type="dcterms:W3CDTF">2021-12-21T12:22:37Z</dcterms:created>
  <dcterms:modified xsi:type="dcterms:W3CDTF">2022-09-01T09:42:20Z</dcterms:modified>
  <cp:category/>
  <cp:version/>
  <cp:contentType/>
  <cp:contentStatus/>
</cp:coreProperties>
</file>